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pkaw\Documents\Uchwały Rady - 2022 r\Załączniki - 28.02.2022 r\"/>
    </mc:Choice>
  </mc:AlternateContent>
  <xr:revisionPtr revIDLastSave="0" documentId="13_ncr:1_{EBB31B88-D956-4C81-AEF7-479340DB975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zał. nr 6" sheetId="1" r:id="rId1"/>
  </sheets>
  <definedNames>
    <definedName name="_xlnm.Print_Area" localSheetId="0">'zał. nr 6'!$A$1:$H$29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 s="1"/>
  <c r="H8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G9" i="1" l="1"/>
  <c r="F21" i="1"/>
  <c r="F9" i="1"/>
  <c r="F7" i="1"/>
  <c r="F29" i="1" s="1"/>
  <c r="G21" i="1"/>
  <c r="G29" i="1" s="1"/>
  <c r="H9" i="1" l="1"/>
  <c r="H21" i="1"/>
  <c r="H29" i="1"/>
</calcChain>
</file>

<file path=xl/sharedStrings.xml><?xml version="1.0" encoding="utf-8"?>
<sst xmlns="http://schemas.openxmlformats.org/spreadsheetml/2006/main" count="48" uniqueCount="40">
  <si>
    <t>Lp.</t>
  </si>
  <si>
    <t>Dział</t>
  </si>
  <si>
    <t>Rozdział</t>
  </si>
  <si>
    <t>Treść</t>
  </si>
  <si>
    <t>Kwota dotacji</t>
  </si>
  <si>
    <t>Jednostki sektora finansów publicznych</t>
  </si>
  <si>
    <t>Nazwa jednostki</t>
  </si>
  <si>
    <t>1.</t>
  </si>
  <si>
    <t>2.</t>
  </si>
  <si>
    <t>Gmina Grójec</t>
  </si>
  <si>
    <t>Gmina Mogielnica</t>
  </si>
  <si>
    <t>Gmina Nowe Miasto</t>
  </si>
  <si>
    <t>3.</t>
  </si>
  <si>
    <t>Gmina Warka</t>
  </si>
  <si>
    <t>4.</t>
  </si>
  <si>
    <t>5.</t>
  </si>
  <si>
    <t xml:space="preserve">Starostwo Powiatowe w Radomiu </t>
  </si>
  <si>
    <t>Jednostki spoza sektora finansów publicznych</t>
  </si>
  <si>
    <t>Nazwa zadania</t>
  </si>
  <si>
    <t>Ogółem</t>
  </si>
  <si>
    <t>Opieka całodobowa nad osobami niepełnosprawnymi</t>
  </si>
  <si>
    <t>Opieka dzienna nad osobami niepełnosprawnymi</t>
  </si>
  <si>
    <t>6.</t>
  </si>
  <si>
    <t xml:space="preserve">Starostwo Powiatowe w Przysusze </t>
  </si>
  <si>
    <t xml:space="preserve">Starostwo Powiatowe w Piasecznie </t>
  </si>
  <si>
    <t>Urząd Marszałkowski - Projekt pn. " Regionalne partnerstwo samorządów Mazowsza dla aktywizacji społeczeństwa informacyjnego w zakresie e-administracji i geoinformacji "</t>
  </si>
  <si>
    <t>Realizacja zadań publicznych związanych z propagowaniem krzewienia kultury fizycznej i sportu na imprezach powiatowych oraz prowadzeniem imprez sportowych o zasięgu powiatowym</t>
  </si>
  <si>
    <t>Realizacja zadań publicznych w zakresie nieodpłatnej pomocy prawnej</t>
  </si>
  <si>
    <t>§</t>
  </si>
  <si>
    <t>Realizacja zadań publicznych związanych z wspieraniem zadań w zakresie kultury zlecanych do realizacji organizacjom prowadzącym działalność pożytku publicznego</t>
  </si>
  <si>
    <t>7.</t>
  </si>
  <si>
    <t>Powiat Żuromiński</t>
  </si>
  <si>
    <t>Powiat Białobrzeski, dofinansowanie kursów autobusowych</t>
  </si>
  <si>
    <t>Dotacje celowe dla podmiotów zaliczanych i niezaliczanych do sektora finansów publicznych w 2022 r</t>
  </si>
  <si>
    <t>Realizacja zadań publicznych związanych z wspieraniem zadań w zakresie upowszechniania turystyki zlecanych do realizacji organizacjom prowadzącym działalność pożytku publicznego</t>
  </si>
  <si>
    <t>Urząd Marszałkowski - zapewnienie utrzymania technicznego Systemu e-Urząd</t>
  </si>
  <si>
    <t>Realizacja zadań publicznych związanych z wspieraniem zadań w zakresie ochrony zdrowia zlecanych do realizacji organizacjom prowadzącym działalność pożytku publicznego</t>
  </si>
  <si>
    <t>Zmiana</t>
  </si>
  <si>
    <t>Kwota dotacji po zmianie</t>
  </si>
  <si>
    <t>Utrzymanie ulic w ciagach dróg powiatowych, w tym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</si>
</sst>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1" x14ac:knownFonts="1">
    <font>
      <sz val="10"/>
      <name val="Arial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6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</cellStyleXfs>
  <cellXfs count="59">
    <xf numFmtId="0" fontId="0" fillId="0" borderId="0" xfId="0"/>
    <xf numFmtId="0" fontId="1" fillId="0" borderId="0" xfId="3"/>
    <xf numFmtId="0" fontId="1" fillId="0" borderId="0" xfId="3" applyAlignment="1">
      <alignment vertical="center"/>
    </xf>
    <xf numFmtId="0" fontId="3" fillId="0" borderId="0" xfId="3" applyFont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" fillId="0" borderId="3" xfId="3" applyFont="1" applyBorder="1" applyAlignment="1">
      <alignment horizontal="left" vertical="center" wrapText="1"/>
    </xf>
    <xf numFmtId="0" fontId="9" fillId="0" borderId="4" xfId="3" applyFont="1" applyBorder="1" applyAlignment="1">
      <alignment horizontal="center" vertical="center"/>
    </xf>
    <xf numFmtId="0" fontId="9" fillId="0" borderId="4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11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/>
    </xf>
    <xf numFmtId="165" fontId="1" fillId="0" borderId="2" xfId="2" applyNumberFormat="1" applyFont="1" applyBorder="1" applyAlignment="1">
      <alignment horizontal="right" vertical="center"/>
    </xf>
    <xf numFmtId="165" fontId="1" fillId="0" borderId="3" xfId="2" applyNumberFormat="1" applyFont="1" applyBorder="1" applyAlignment="1">
      <alignment horizontal="right" vertical="center"/>
    </xf>
    <xf numFmtId="165" fontId="1" fillId="0" borderId="4" xfId="2" applyNumberFormat="1" applyFont="1" applyBorder="1" applyAlignment="1">
      <alignment horizontal="right" vertical="center"/>
    </xf>
    <xf numFmtId="165" fontId="7" fillId="0" borderId="1" xfId="3" applyNumberFormat="1" applyFont="1" applyBorder="1" applyAlignment="1">
      <alignment vertical="center"/>
    </xf>
    <xf numFmtId="0" fontId="1" fillId="0" borderId="4" xfId="3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" xfId="3" applyFont="1" applyBorder="1" applyAlignment="1">
      <alignment horizontal="center" vertical="center"/>
    </xf>
    <xf numFmtId="165" fontId="7" fillId="0" borderId="1" xfId="2" applyNumberFormat="1" applyFont="1" applyBorder="1" applyAlignment="1">
      <alignment horizontal="right" vertical="center"/>
    </xf>
    <xf numFmtId="165" fontId="1" fillId="0" borderId="0" xfId="3" applyNumberFormat="1" applyBorder="1" applyAlignment="1">
      <alignment horizontal="right" vertical="center"/>
    </xf>
    <xf numFmtId="165" fontId="1" fillId="0" borderId="12" xfId="2" applyNumberFormat="1" applyFont="1" applyBorder="1" applyAlignment="1">
      <alignment horizontal="right" vertical="center"/>
    </xf>
    <xf numFmtId="0" fontId="9" fillId="0" borderId="5" xfId="3" applyFont="1" applyBorder="1" applyAlignment="1">
      <alignment horizontal="center" vertical="center"/>
    </xf>
    <xf numFmtId="165" fontId="1" fillId="0" borderId="4" xfId="2" applyNumberFormat="1" applyFont="1" applyBorder="1" applyAlignment="1">
      <alignment horizontal="center" vertical="center"/>
    </xf>
    <xf numFmtId="165" fontId="1" fillId="0" borderId="10" xfId="2" applyNumberFormat="1" applyFont="1" applyBorder="1" applyAlignment="1">
      <alignment horizontal="center" vertical="center"/>
    </xf>
    <xf numFmtId="165" fontId="1" fillId="0" borderId="3" xfId="2" applyNumberFormat="1" applyFont="1" applyBorder="1" applyAlignment="1">
      <alignment horizontal="center" vertical="center"/>
    </xf>
    <xf numFmtId="0" fontId="9" fillId="0" borderId="4" xfId="3" applyFont="1" applyBorder="1" applyAlignment="1">
      <alignment horizontal="left" vertical="center" wrapText="1"/>
    </xf>
    <xf numFmtId="165" fontId="7" fillId="0" borderId="1" xfId="2" applyNumberFormat="1" applyFont="1" applyBorder="1" applyAlignment="1">
      <alignment horizontal="center" vertical="center"/>
    </xf>
    <xf numFmtId="165" fontId="1" fillId="0" borderId="2" xfId="2" applyNumberFormat="1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165" fontId="1" fillId="0" borderId="10" xfId="2" applyNumberFormat="1" applyFont="1" applyBorder="1" applyAlignment="1">
      <alignment horizontal="right" vertical="center"/>
    </xf>
    <xf numFmtId="165" fontId="1" fillId="0" borderId="9" xfId="2" applyNumberFormat="1" applyFont="1" applyBorder="1" applyAlignment="1">
      <alignment horizontal="right"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</cellXfs>
  <cellStyles count="6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3" xfId="4" xr:uid="{00000000-0005-0000-0000-000004000000}"/>
    <cellStyle name="Normalny 4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Normal="100" workbookViewId="0">
      <selection activeCell="G26" sqref="G26"/>
    </sheetView>
  </sheetViews>
  <sheetFormatPr defaultColWidth="9.140625" defaultRowHeight="12.75" x14ac:dyDescent="0.2"/>
  <cols>
    <col min="1" max="1" width="4.85546875" style="1" customWidth="1"/>
    <col min="2" max="2" width="6.5703125" style="1" customWidth="1"/>
    <col min="3" max="3" width="8.7109375" style="1" customWidth="1"/>
    <col min="4" max="4" width="6.85546875" style="1" customWidth="1"/>
    <col min="5" max="5" width="37.5703125" style="1" customWidth="1"/>
    <col min="6" max="6" width="13.140625" style="1" customWidth="1"/>
    <col min="7" max="8" width="12.28515625" style="1" customWidth="1"/>
    <col min="9" max="16384" width="9.140625" style="1"/>
  </cols>
  <sheetData>
    <row r="1" spans="1:10" ht="14.25" customHeight="1" x14ac:dyDescent="0.2"/>
    <row r="2" spans="1:10" ht="35.25" customHeight="1" x14ac:dyDescent="0.2">
      <c r="A2" s="47" t="s">
        <v>33</v>
      </c>
      <c r="B2" s="47"/>
      <c r="C2" s="47"/>
      <c r="D2" s="47"/>
      <c r="E2" s="47"/>
      <c r="F2" s="47"/>
      <c r="G2" s="47"/>
      <c r="H2" s="47"/>
    </row>
    <row r="3" spans="1:10" ht="13.5" customHeight="1" x14ac:dyDescent="0.2">
      <c r="E3" s="2"/>
      <c r="F3" s="3"/>
      <c r="G3" s="3"/>
      <c r="H3" s="3"/>
    </row>
    <row r="4" spans="1:10" ht="12.75" customHeight="1" x14ac:dyDescent="0.2">
      <c r="A4" s="48" t="s">
        <v>0</v>
      </c>
      <c r="B4" s="48" t="s">
        <v>1</v>
      </c>
      <c r="C4" s="48" t="s">
        <v>2</v>
      </c>
      <c r="D4" s="48" t="s">
        <v>28</v>
      </c>
      <c r="E4" s="49" t="s">
        <v>3</v>
      </c>
      <c r="F4" s="50" t="s">
        <v>4</v>
      </c>
      <c r="G4" s="50" t="s">
        <v>37</v>
      </c>
      <c r="H4" s="50" t="s">
        <v>38</v>
      </c>
    </row>
    <row r="5" spans="1:10" ht="27.75" customHeight="1" x14ac:dyDescent="0.2">
      <c r="A5" s="48"/>
      <c r="B5" s="48"/>
      <c r="C5" s="48"/>
      <c r="D5" s="48"/>
      <c r="E5" s="49"/>
      <c r="F5" s="51"/>
      <c r="G5" s="51"/>
      <c r="H5" s="51"/>
    </row>
    <row r="6" spans="1:10" x14ac:dyDescent="0.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0" ht="27.75" customHeight="1" x14ac:dyDescent="0.2">
      <c r="A7" s="56" t="s">
        <v>5</v>
      </c>
      <c r="B7" s="57"/>
      <c r="C7" s="57"/>
      <c r="D7" s="58"/>
      <c r="E7" s="5" t="s">
        <v>6</v>
      </c>
      <c r="F7" s="29">
        <f>F8+F9+F14+F15+F16+F17+F18+F19+F20</f>
        <v>946405</v>
      </c>
      <c r="G7" s="29">
        <f>G8+G9+G14+G15+G16+G17+G18+G19+G20</f>
        <v>10137</v>
      </c>
      <c r="H7" s="29">
        <f>F7+G7</f>
        <v>956542</v>
      </c>
    </row>
    <row r="8" spans="1:10" ht="26.25" customHeight="1" x14ac:dyDescent="0.2">
      <c r="A8" s="8" t="s">
        <v>7</v>
      </c>
      <c r="B8" s="8">
        <v>600</v>
      </c>
      <c r="C8" s="8">
        <v>60004</v>
      </c>
      <c r="D8" s="8">
        <v>2320</v>
      </c>
      <c r="E8" s="25" t="s">
        <v>32</v>
      </c>
      <c r="F8" s="23">
        <v>77000</v>
      </c>
      <c r="G8" s="23"/>
      <c r="H8" s="21">
        <f t="shared" ref="H8:H29" si="0">F8+G8</f>
        <v>77000</v>
      </c>
      <c r="I8" s="31"/>
      <c r="J8" s="30"/>
    </row>
    <row r="9" spans="1:10" ht="29.25" customHeight="1" x14ac:dyDescent="0.2">
      <c r="A9" s="20" t="s">
        <v>8</v>
      </c>
      <c r="B9" s="20">
        <v>600</v>
      </c>
      <c r="C9" s="20">
        <v>60014</v>
      </c>
      <c r="D9" s="8">
        <v>2310</v>
      </c>
      <c r="E9" s="25" t="s">
        <v>39</v>
      </c>
      <c r="F9" s="23">
        <f>SUM(F10:F13)</f>
        <v>485000</v>
      </c>
      <c r="G9" s="23">
        <f>SUM(G10:G13)</f>
        <v>0</v>
      </c>
      <c r="H9" s="23">
        <f t="shared" si="0"/>
        <v>485000</v>
      </c>
    </row>
    <row r="10" spans="1:10" ht="18" customHeight="1" x14ac:dyDescent="0.2">
      <c r="A10" s="8"/>
      <c r="B10" s="8"/>
      <c r="C10" s="8"/>
      <c r="D10" s="8"/>
      <c r="E10" s="9" t="s">
        <v>9</v>
      </c>
      <c r="F10" s="23">
        <v>200000</v>
      </c>
      <c r="G10" s="23"/>
      <c r="H10" s="23">
        <f t="shared" si="0"/>
        <v>200000</v>
      </c>
    </row>
    <row r="11" spans="1:10" ht="18" customHeight="1" x14ac:dyDescent="0.2">
      <c r="A11" s="6"/>
      <c r="B11" s="6"/>
      <c r="C11" s="6"/>
      <c r="D11" s="6"/>
      <c r="E11" s="10" t="s">
        <v>10</v>
      </c>
      <c r="F11" s="22">
        <v>115500</v>
      </c>
      <c r="G11" s="22"/>
      <c r="H11" s="23">
        <f t="shared" si="0"/>
        <v>115500</v>
      </c>
    </row>
    <row r="12" spans="1:10" ht="18" customHeight="1" x14ac:dyDescent="0.2">
      <c r="A12" s="6"/>
      <c r="B12" s="6"/>
      <c r="C12" s="6"/>
      <c r="D12" s="6"/>
      <c r="E12" s="10" t="s">
        <v>11</v>
      </c>
      <c r="F12" s="23">
        <v>49500</v>
      </c>
      <c r="G12" s="23"/>
      <c r="H12" s="23">
        <f t="shared" si="0"/>
        <v>49500</v>
      </c>
    </row>
    <row r="13" spans="1:10" ht="18" customHeight="1" x14ac:dyDescent="0.2">
      <c r="A13" s="6"/>
      <c r="B13" s="6"/>
      <c r="C13" s="6"/>
      <c r="D13" s="6"/>
      <c r="E13" s="10" t="s">
        <v>13</v>
      </c>
      <c r="F13" s="21">
        <v>120000</v>
      </c>
      <c r="G13" s="21"/>
      <c r="H13" s="23">
        <f t="shared" si="0"/>
        <v>120000</v>
      </c>
    </row>
    <row r="14" spans="1:10" ht="66" customHeight="1" x14ac:dyDescent="0.2">
      <c r="A14" s="6" t="s">
        <v>12</v>
      </c>
      <c r="B14" s="6">
        <v>710</v>
      </c>
      <c r="C14" s="6">
        <v>71095</v>
      </c>
      <c r="D14" s="6">
        <v>6639</v>
      </c>
      <c r="E14" s="11" t="s">
        <v>25</v>
      </c>
      <c r="F14" s="21">
        <v>27167</v>
      </c>
      <c r="G14" s="21"/>
      <c r="H14" s="23">
        <f t="shared" si="0"/>
        <v>27167</v>
      </c>
    </row>
    <row r="15" spans="1:10" ht="29.25" customHeight="1" x14ac:dyDescent="0.2">
      <c r="A15" s="39" t="s">
        <v>14</v>
      </c>
      <c r="B15" s="39">
        <v>750</v>
      </c>
      <c r="C15" s="39">
        <v>75095</v>
      </c>
      <c r="D15" s="40">
        <v>2339</v>
      </c>
      <c r="E15" s="11" t="s">
        <v>35</v>
      </c>
      <c r="F15" s="21">
        <v>7000</v>
      </c>
      <c r="G15" s="21"/>
      <c r="H15" s="23">
        <f t="shared" si="0"/>
        <v>7000</v>
      </c>
    </row>
    <row r="16" spans="1:10" ht="18" customHeight="1" x14ac:dyDescent="0.2">
      <c r="A16" s="32" t="s">
        <v>15</v>
      </c>
      <c r="B16" s="32">
        <v>801</v>
      </c>
      <c r="C16" s="32">
        <v>80117</v>
      </c>
      <c r="D16" s="28">
        <v>2320</v>
      </c>
      <c r="E16" s="11" t="s">
        <v>31</v>
      </c>
      <c r="F16" s="21">
        <v>19250</v>
      </c>
      <c r="G16" s="21"/>
      <c r="H16" s="23">
        <f t="shared" si="0"/>
        <v>19250</v>
      </c>
    </row>
    <row r="17" spans="1:8" ht="18" customHeight="1" x14ac:dyDescent="0.2">
      <c r="A17" s="53" t="s">
        <v>22</v>
      </c>
      <c r="B17" s="52">
        <v>853</v>
      </c>
      <c r="C17" s="52">
        <v>85311</v>
      </c>
      <c r="D17" s="52">
        <v>2320</v>
      </c>
      <c r="E17" s="36" t="s">
        <v>23</v>
      </c>
      <c r="F17" s="23">
        <v>50880</v>
      </c>
      <c r="G17" s="23">
        <v>-10</v>
      </c>
      <c r="H17" s="23">
        <f t="shared" si="0"/>
        <v>50870</v>
      </c>
    </row>
    <row r="18" spans="1:8" ht="18" customHeight="1" x14ac:dyDescent="0.2">
      <c r="A18" s="54"/>
      <c r="B18" s="52"/>
      <c r="C18" s="52"/>
      <c r="D18" s="52"/>
      <c r="E18" s="36" t="s">
        <v>24</v>
      </c>
      <c r="F18" s="23">
        <v>5088</v>
      </c>
      <c r="G18" s="23">
        <v>267</v>
      </c>
      <c r="H18" s="23">
        <f t="shared" si="0"/>
        <v>5355</v>
      </c>
    </row>
    <row r="19" spans="1:8" ht="18" customHeight="1" x14ac:dyDescent="0.2">
      <c r="A19" s="55"/>
      <c r="B19" s="52"/>
      <c r="C19" s="8">
        <v>85321</v>
      </c>
      <c r="D19" s="8">
        <v>2320</v>
      </c>
      <c r="E19" s="36" t="s">
        <v>16</v>
      </c>
      <c r="F19" s="23">
        <v>165020</v>
      </c>
      <c r="G19" s="23">
        <v>9880</v>
      </c>
      <c r="H19" s="23">
        <f t="shared" si="0"/>
        <v>174900</v>
      </c>
    </row>
    <row r="20" spans="1:8" ht="18" customHeight="1" x14ac:dyDescent="0.2">
      <c r="A20" s="28" t="s">
        <v>30</v>
      </c>
      <c r="B20" s="6">
        <v>921</v>
      </c>
      <c r="C20" s="6">
        <v>92116</v>
      </c>
      <c r="D20" s="6">
        <v>2310</v>
      </c>
      <c r="E20" s="9" t="s">
        <v>9</v>
      </c>
      <c r="F20" s="21">
        <v>110000</v>
      </c>
      <c r="G20" s="21"/>
      <c r="H20" s="42">
        <f t="shared" si="0"/>
        <v>110000</v>
      </c>
    </row>
    <row r="21" spans="1:8" ht="27.75" customHeight="1" x14ac:dyDescent="0.2">
      <c r="A21" s="56" t="s">
        <v>17</v>
      </c>
      <c r="B21" s="57"/>
      <c r="C21" s="57"/>
      <c r="D21" s="58"/>
      <c r="E21" s="12" t="s">
        <v>18</v>
      </c>
      <c r="F21" s="37">
        <f>SUM(F22:F28)</f>
        <v>593848</v>
      </c>
      <c r="G21" s="37">
        <f>SUM(G22:G28)</f>
        <v>35711</v>
      </c>
      <c r="H21" s="29">
        <f t="shared" si="0"/>
        <v>629559</v>
      </c>
    </row>
    <row r="22" spans="1:8" ht="66" customHeight="1" x14ac:dyDescent="0.2">
      <c r="A22" s="40" t="s">
        <v>7</v>
      </c>
      <c r="B22" s="41">
        <v>630</v>
      </c>
      <c r="C22" s="40">
        <v>63003</v>
      </c>
      <c r="D22" s="40">
        <v>2360</v>
      </c>
      <c r="E22" s="11" t="s">
        <v>34</v>
      </c>
      <c r="F22" s="21">
        <v>25000</v>
      </c>
      <c r="G22" s="21"/>
      <c r="H22" s="43">
        <f t="shared" si="0"/>
        <v>25000</v>
      </c>
    </row>
    <row r="23" spans="1:8" ht="30" customHeight="1" x14ac:dyDescent="0.2">
      <c r="A23" s="18" t="s">
        <v>8</v>
      </c>
      <c r="B23" s="18">
        <v>755</v>
      </c>
      <c r="C23" s="19">
        <v>75515</v>
      </c>
      <c r="D23" s="19">
        <v>2810</v>
      </c>
      <c r="E23" s="7" t="s">
        <v>27</v>
      </c>
      <c r="F23" s="35">
        <v>128040</v>
      </c>
      <c r="G23" s="35"/>
      <c r="H23" s="23">
        <f t="shared" si="0"/>
        <v>128040</v>
      </c>
    </row>
    <row r="24" spans="1:8" ht="68.25" customHeight="1" x14ac:dyDescent="0.2">
      <c r="A24" s="17" t="s">
        <v>12</v>
      </c>
      <c r="B24" s="14">
        <v>851</v>
      </c>
      <c r="C24" s="14">
        <v>85195</v>
      </c>
      <c r="D24" s="14">
        <v>2360</v>
      </c>
      <c r="E24" s="16" t="s">
        <v>36</v>
      </c>
      <c r="F24" s="33">
        <v>25000</v>
      </c>
      <c r="G24" s="33"/>
      <c r="H24" s="23">
        <f t="shared" si="0"/>
        <v>25000</v>
      </c>
    </row>
    <row r="25" spans="1:8" ht="27.75" customHeight="1" x14ac:dyDescent="0.2">
      <c r="A25" s="17" t="s">
        <v>14</v>
      </c>
      <c r="B25" s="14">
        <v>852</v>
      </c>
      <c r="C25" s="14">
        <v>85202</v>
      </c>
      <c r="D25" s="14">
        <v>2360</v>
      </c>
      <c r="E25" s="16" t="s">
        <v>20</v>
      </c>
      <c r="F25" s="33">
        <v>48000</v>
      </c>
      <c r="G25" s="33">
        <v>32100</v>
      </c>
      <c r="H25" s="23">
        <f t="shared" si="0"/>
        <v>80100</v>
      </c>
    </row>
    <row r="26" spans="1:8" ht="27.75" customHeight="1" x14ac:dyDescent="0.2">
      <c r="A26" s="13" t="s">
        <v>15</v>
      </c>
      <c r="B26" s="14">
        <v>853</v>
      </c>
      <c r="C26" s="14">
        <v>85311</v>
      </c>
      <c r="D26" s="14">
        <v>2830</v>
      </c>
      <c r="E26" s="16" t="s">
        <v>21</v>
      </c>
      <c r="F26" s="38">
        <v>317808</v>
      </c>
      <c r="G26" s="38">
        <v>3611</v>
      </c>
      <c r="H26" s="23">
        <f t="shared" si="0"/>
        <v>321419</v>
      </c>
    </row>
    <row r="27" spans="1:8" ht="67.5" customHeight="1" x14ac:dyDescent="0.2">
      <c r="A27" s="8" t="s">
        <v>22</v>
      </c>
      <c r="B27" s="14">
        <v>921</v>
      </c>
      <c r="C27" s="14">
        <v>92105</v>
      </c>
      <c r="D27" s="14">
        <v>2360</v>
      </c>
      <c r="E27" s="16" t="s">
        <v>29</v>
      </c>
      <c r="F27" s="33">
        <v>25000</v>
      </c>
      <c r="G27" s="33"/>
      <c r="H27" s="23">
        <f t="shared" si="0"/>
        <v>25000</v>
      </c>
    </row>
    <row r="28" spans="1:8" ht="65.25" customHeight="1" x14ac:dyDescent="0.2">
      <c r="A28" s="20" t="s">
        <v>30</v>
      </c>
      <c r="B28" s="26">
        <v>926</v>
      </c>
      <c r="C28" s="26">
        <v>92605</v>
      </c>
      <c r="D28" s="26">
        <v>2360</v>
      </c>
      <c r="E28" s="27" t="s">
        <v>26</v>
      </c>
      <c r="F28" s="34">
        <v>25000</v>
      </c>
      <c r="G28" s="34"/>
      <c r="H28" s="42">
        <f t="shared" si="0"/>
        <v>25000</v>
      </c>
    </row>
    <row r="29" spans="1:8" ht="27" customHeight="1" x14ac:dyDescent="0.2">
      <c r="A29" s="44" t="s">
        <v>19</v>
      </c>
      <c r="B29" s="45"/>
      <c r="C29" s="45"/>
      <c r="D29" s="45"/>
      <c r="E29" s="46"/>
      <c r="F29" s="24">
        <f>F7+F21</f>
        <v>1540253</v>
      </c>
      <c r="G29" s="24">
        <f>G7+G21</f>
        <v>45848</v>
      </c>
      <c r="H29" s="29">
        <f t="shared" si="0"/>
        <v>1586101</v>
      </c>
    </row>
    <row r="31" spans="1:8" x14ac:dyDescent="0.2">
      <c r="A31" s="15"/>
    </row>
  </sheetData>
  <mergeCells count="16">
    <mergeCell ref="A29:E29"/>
    <mergeCell ref="A2:H2"/>
    <mergeCell ref="A4:A5"/>
    <mergeCell ref="B4:B5"/>
    <mergeCell ref="C4:C5"/>
    <mergeCell ref="E4:E5"/>
    <mergeCell ref="H4:H5"/>
    <mergeCell ref="D4:D5"/>
    <mergeCell ref="B17:B19"/>
    <mergeCell ref="A17:A19"/>
    <mergeCell ref="C17:C18"/>
    <mergeCell ref="D17:D18"/>
    <mergeCell ref="A7:D7"/>
    <mergeCell ref="A21:D21"/>
    <mergeCell ref="G4:G5"/>
    <mergeCell ref="F4:F5"/>
  </mergeCells>
  <printOptions horizontalCentered="1"/>
  <pageMargins left="0.15748031496062992" right="0.15748031496062992" top="1.4566929133858268" bottom="0.31496062992125984" header="0" footer="0"/>
  <pageSetup paperSize="9" orientation="portrait" r:id="rId1"/>
  <headerFooter>
    <oddHeader xml:space="preserve">&amp;R
Załącznik Nr 6 
do Uchwały Nr  XLVII/290/2022
Rady Powiatu Grójeckiego
z dnia 28 lutego 2022 r
zmieniającej uchwałę budżetową na 2022 rok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6</vt:lpstr>
      <vt:lpstr>'zał. nr 6'!Obszar_wydruku</vt:lpstr>
    </vt:vector>
  </TitlesOfParts>
  <Company>Starostwo Grojec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kepkaw</dc:creator>
  <cp:lastModifiedBy>Witold Kępka</cp:lastModifiedBy>
  <cp:lastPrinted>2022-03-01T06:26:23Z</cp:lastPrinted>
  <dcterms:created xsi:type="dcterms:W3CDTF">2011-03-21T12:40:06Z</dcterms:created>
  <dcterms:modified xsi:type="dcterms:W3CDTF">2022-03-01T06:26:27Z</dcterms:modified>
</cp:coreProperties>
</file>